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30" yWindow="240" windowWidth="19320" windowHeight="10140"/>
  </bookViews>
  <sheets>
    <sheet name="Лист2" sheetId="13" r:id="rId1"/>
  </sheets>
  <calcPr calcId="124519" refMode="R1C1"/>
</workbook>
</file>

<file path=xl/calcChain.xml><?xml version="1.0" encoding="utf-8"?>
<calcChain xmlns="http://schemas.openxmlformats.org/spreadsheetml/2006/main">
  <c r="H21" i="13"/>
  <c r="H23"/>
  <c r="G37"/>
  <c r="H37"/>
  <c r="I37"/>
  <c r="J37"/>
  <c r="K37"/>
  <c r="L37"/>
  <c r="M37"/>
  <c r="N37"/>
  <c r="O37"/>
  <c r="P37"/>
  <c r="F37"/>
  <c r="H27"/>
  <c r="H26"/>
  <c r="H25"/>
  <c r="H24"/>
  <c r="H22"/>
  <c r="H20"/>
  <c r="H19"/>
  <c r="H18"/>
  <c r="H17"/>
  <c r="H16"/>
  <c r="H15"/>
  <c r="H14"/>
  <c r="R81" l="1"/>
  <c r="R83" s="1"/>
  <c r="S81"/>
  <c r="S83" s="1"/>
  <c r="T81"/>
  <c r="T83" s="1"/>
  <c r="Q81"/>
  <c r="Q83" s="1"/>
  <c r="F57"/>
  <c r="F47"/>
  <c r="M57"/>
  <c r="L57"/>
  <c r="J57"/>
  <c r="I57"/>
  <c r="H57"/>
  <c r="G57"/>
  <c r="M47"/>
  <c r="L47"/>
  <c r="J47"/>
  <c r="I47"/>
  <c r="H47"/>
  <c r="G47"/>
  <c r="F46" l="1"/>
</calcChain>
</file>

<file path=xl/sharedStrings.xml><?xml version="1.0" encoding="utf-8"?>
<sst xmlns="http://schemas.openxmlformats.org/spreadsheetml/2006/main" count="145" uniqueCount="131">
  <si>
    <t>Теоретическое обучение</t>
  </si>
  <si>
    <t>Промежуточная аттестация</t>
  </si>
  <si>
    <t>Индекс</t>
  </si>
  <si>
    <t>1 курс</t>
  </si>
  <si>
    <t>Физическая культура</t>
  </si>
  <si>
    <t>Иностранный язык</t>
  </si>
  <si>
    <t>История</t>
  </si>
  <si>
    <t>Русский язык</t>
  </si>
  <si>
    <t>Литература</t>
  </si>
  <si>
    <t>ГИА</t>
  </si>
  <si>
    <t>Дисциплин и МДК</t>
  </si>
  <si>
    <t>Учебной практики</t>
  </si>
  <si>
    <t>Производственной практики</t>
  </si>
  <si>
    <t>Зачетов</t>
  </si>
  <si>
    <t>Материаловедение</t>
  </si>
  <si>
    <t>Охрана труда</t>
  </si>
  <si>
    <t>Наименование циклов, дисциплин, профессиональных модулей, МДК, практик</t>
  </si>
  <si>
    <t>Учебная нагрузка обучающихся (час)</t>
  </si>
  <si>
    <t>Во взаимодействии с преподавателем</t>
  </si>
  <si>
    <t>Нагрузка на дисциплины  и МДК</t>
  </si>
  <si>
    <t>Учебная и производственная практики</t>
  </si>
  <si>
    <t>Консультации</t>
  </si>
  <si>
    <t>3 семестр</t>
  </si>
  <si>
    <t>4 семестр</t>
  </si>
  <si>
    <t xml:space="preserve">В т.ч. по учебным </t>
  </si>
  <si>
    <t>Дисциплинам и МДК</t>
  </si>
  <si>
    <t>23 недели</t>
  </si>
  <si>
    <t>Э</t>
  </si>
  <si>
    <t>З/ДЗ</t>
  </si>
  <si>
    <t>16+0 недель</t>
  </si>
  <si>
    <t>16+7 недель</t>
  </si>
  <si>
    <t>10+6 недель</t>
  </si>
  <si>
    <t>ОУД.00</t>
  </si>
  <si>
    <t>Общеобразовательные учебные дисциплины</t>
  </si>
  <si>
    <t>ОУД 01</t>
  </si>
  <si>
    <t>ОУД 02</t>
  </si>
  <si>
    <t>ОУД 03</t>
  </si>
  <si>
    <t>ОУД 04</t>
  </si>
  <si>
    <t>ОУД 05</t>
  </si>
  <si>
    <t>ОУД 06</t>
  </si>
  <si>
    <t>ОУД 07</t>
  </si>
  <si>
    <t>ОУД 08</t>
  </si>
  <si>
    <t>ОУД 09</t>
  </si>
  <si>
    <t>ОУД 10</t>
  </si>
  <si>
    <t>ОУД 11</t>
  </si>
  <si>
    <t>Объём образовательной программы СПО (без ГИА)</t>
  </si>
  <si>
    <t>ОП 01</t>
  </si>
  <si>
    <t xml:space="preserve">ОП 02 </t>
  </si>
  <si>
    <t>ОП 03</t>
  </si>
  <si>
    <t>П 00</t>
  </si>
  <si>
    <t>Профессиональный цикл</t>
  </si>
  <si>
    <t>ПМ 00</t>
  </si>
  <si>
    <t>ПМ 01</t>
  </si>
  <si>
    <t>МДК 01 01</t>
  </si>
  <si>
    <t>МДК 01.02</t>
  </si>
  <si>
    <t>УП 01</t>
  </si>
  <si>
    <t>ПП 01</t>
  </si>
  <si>
    <t>ПМ 02</t>
  </si>
  <si>
    <t>МДК 02.01</t>
  </si>
  <si>
    <t>МДК 02.02</t>
  </si>
  <si>
    <t>ПП 02</t>
  </si>
  <si>
    <t>Государственная итоговая аттестация, включающая демонстрационный экзамен</t>
  </si>
  <si>
    <t>Всего часов</t>
  </si>
  <si>
    <t>(ГИА)</t>
  </si>
  <si>
    <t>ИТОГО часов ( с учётом УП,ПП,ПДП,СР,К,ПА,ГИА)</t>
  </si>
  <si>
    <t>ВСЕГО</t>
  </si>
  <si>
    <t>Экзаменов (в т,ч, экзаменов квалификационных)</t>
  </si>
  <si>
    <t>Дифференцированных зачетов</t>
  </si>
  <si>
    <t>Э/ДЗ+З</t>
  </si>
  <si>
    <t>Объем Образовательной программы</t>
  </si>
  <si>
    <t>Самостоятельная  учебная работа</t>
  </si>
  <si>
    <t>Всего учебных занятий</t>
  </si>
  <si>
    <t xml:space="preserve">Производственная практика </t>
  </si>
  <si>
    <t>17 недель</t>
  </si>
  <si>
    <t>24 недели</t>
  </si>
  <si>
    <t>Учебная практика</t>
  </si>
  <si>
    <t>экзамен по модулю</t>
  </si>
  <si>
    <t>экзамен /семестр</t>
  </si>
  <si>
    <t>диф.зачет/семестр</t>
  </si>
  <si>
    <t>Безопасность жизнидеятельности</t>
  </si>
  <si>
    <t>Слесарное дело и технические измерения</t>
  </si>
  <si>
    <t>2курс</t>
  </si>
  <si>
    <t>Вариативная часть:Безопасность жизнидеятельности</t>
  </si>
  <si>
    <t>Электротехника</t>
  </si>
  <si>
    <t>1семестр</t>
  </si>
  <si>
    <t>2 семестр</t>
  </si>
  <si>
    <t>Общепрофессиональный цикл</t>
  </si>
  <si>
    <t>Обществознание</t>
  </si>
  <si>
    <t>География</t>
  </si>
  <si>
    <t>ОУД 12</t>
  </si>
  <si>
    <t>ОУД 13</t>
  </si>
  <si>
    <t>Химия</t>
  </si>
  <si>
    <t>Биология</t>
  </si>
  <si>
    <t>индивидуальный проект</t>
  </si>
  <si>
    <t>профессионально ориентированный</t>
  </si>
  <si>
    <t>ОУД 14</t>
  </si>
  <si>
    <t>Экология</t>
  </si>
  <si>
    <t>Вариативная часть</t>
  </si>
  <si>
    <t>Инженерная графика</t>
  </si>
  <si>
    <t>Техническая механика</t>
  </si>
  <si>
    <t>оп 05</t>
  </si>
  <si>
    <t>оп 06</t>
  </si>
  <si>
    <t>Лабораторных и практрических работ</t>
  </si>
  <si>
    <t>Математика</t>
  </si>
  <si>
    <t>Информатика</t>
  </si>
  <si>
    <t>Физика</t>
  </si>
  <si>
    <t>2*</t>
  </si>
  <si>
    <t>Учебный план</t>
  </si>
  <si>
    <t>23.01.17 Мастер по ремонту и обслуживанию автомобилей</t>
  </si>
  <si>
    <t>Основы безопасности и защиты Родины</t>
  </si>
  <si>
    <t>УП 02.</t>
  </si>
  <si>
    <t>Социально-гуманитарный цикл</t>
  </si>
  <si>
    <t>История России</t>
  </si>
  <si>
    <t>Иностранный язык в профессиональной деятельности</t>
  </si>
  <si>
    <t>Основы бережливого производства</t>
  </si>
  <si>
    <t xml:space="preserve">Выполнение регламентных работ по поддержанию автотранспортных средств в исправном состоянии </t>
  </si>
  <si>
    <t>Устройство автотранспортных средств</t>
  </si>
  <si>
    <t>Техническое обслуживание автотранспортных средств</t>
  </si>
  <si>
    <t>МДК 01.03</t>
  </si>
  <si>
    <t>Предпродажная подготовка автотранспортных средств</t>
  </si>
  <si>
    <t>Ремонт механических систем и установка дополнительного оборудования на автотранспортные средства</t>
  </si>
  <si>
    <t>Диагностика автотранспортных средств</t>
  </si>
  <si>
    <t>Ремонт автотранспортных средств</t>
  </si>
  <si>
    <t>МДК 02.03</t>
  </si>
  <si>
    <t>Установка дополнительного оборудования</t>
  </si>
  <si>
    <t>СГ 01</t>
  </si>
  <si>
    <t>СГ 02</t>
  </si>
  <si>
    <t>СГ 03</t>
  </si>
  <si>
    <t>СГ 04</t>
  </si>
  <si>
    <t>СГ 05</t>
  </si>
  <si>
    <t>другие виды контроля / семестр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</si>
</sst>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u/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4" fillId="0" borderId="0"/>
    <xf numFmtId="0" fontId="5" fillId="0" borderId="0"/>
  </cellStyleXfs>
  <cellXfs count="94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center" textRotation="90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horizontal="center" vertical="center" textRotation="90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1" fillId="2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NumberFormat="1" applyFont="1" applyFill="1" applyBorder="1" applyAlignment="1" applyProtection="1">
      <alignment horizontal="center" vertical="center" textRotation="90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horizontal="center" vertical="top" wrapText="1"/>
    </xf>
    <xf numFmtId="0" fontId="2" fillId="2" borderId="4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 applyAlignment="1" applyProtection="1">
      <alignment vertical="center" textRotation="90" wrapText="1"/>
    </xf>
    <xf numFmtId="0" fontId="2" fillId="2" borderId="2" xfId="0" applyNumberFormat="1" applyFont="1" applyFill="1" applyBorder="1" applyAlignment="1" applyProtection="1">
      <alignment horizontal="center" vertical="center" textRotation="90" wrapText="1"/>
    </xf>
    <xf numFmtId="0" fontId="2" fillId="2" borderId="4" xfId="0" applyNumberFormat="1" applyFont="1" applyFill="1" applyBorder="1" applyAlignment="1" applyProtection="1">
      <alignment horizontal="center" vertical="center" textRotation="90" wrapText="1"/>
    </xf>
    <xf numFmtId="0" fontId="2" fillId="2" borderId="3" xfId="0" applyNumberFormat="1" applyFont="1" applyFill="1" applyBorder="1" applyAlignment="1" applyProtection="1">
      <alignment horizontal="center" vertical="center" textRotation="90" wrapText="1"/>
    </xf>
    <xf numFmtId="0" fontId="2" fillId="0" borderId="2" xfId="0" applyNumberFormat="1" applyFont="1" applyFill="1" applyBorder="1" applyAlignment="1" applyProtection="1">
      <alignment horizontal="center" vertical="center" textRotation="90" wrapText="1"/>
    </xf>
    <xf numFmtId="0" fontId="2" fillId="0" borderId="4" xfId="0" applyNumberFormat="1" applyFont="1" applyFill="1" applyBorder="1" applyAlignment="1" applyProtection="1">
      <alignment horizontal="center" vertical="center" textRotation="90" wrapText="1"/>
    </xf>
    <xf numFmtId="0" fontId="2" fillId="0" borderId="3" xfId="0" applyNumberFormat="1" applyFont="1" applyFill="1" applyBorder="1" applyAlignment="1" applyProtection="1">
      <alignment horizontal="center" vertical="center" textRotation="90" wrapText="1"/>
    </xf>
    <xf numFmtId="0" fontId="2" fillId="2" borderId="5" xfId="0" applyNumberFormat="1" applyFont="1" applyFill="1" applyBorder="1" applyAlignment="1" applyProtection="1">
      <alignment horizontal="center" vertical="center" textRotation="90" wrapText="1"/>
    </xf>
    <xf numFmtId="0" fontId="2" fillId="2" borderId="6" xfId="0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3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3"/>
  <sheetViews>
    <sheetView tabSelected="1" topLeftCell="A52" zoomScale="130" zoomScaleNormal="130" workbookViewId="0">
      <selection activeCell="V82" sqref="V82"/>
    </sheetView>
  </sheetViews>
  <sheetFormatPr defaultRowHeight="12.75"/>
  <cols>
    <col min="1" max="1" width="8.7109375" customWidth="1"/>
    <col min="2" max="2" width="42.28515625" customWidth="1"/>
    <col min="3" max="5" width="4.140625" customWidth="1"/>
    <col min="6" max="6" width="7.42578125" style="14" customWidth="1"/>
    <col min="7" max="7" width="3.7109375" style="14" customWidth="1"/>
    <col min="8" max="8" width="5.28515625" style="14" customWidth="1"/>
    <col min="9" max="9" width="3.5703125" style="14" customWidth="1"/>
    <col min="10" max="11" width="4.5703125" style="14" customWidth="1"/>
    <col min="12" max="12" width="5.140625" customWidth="1"/>
    <col min="13" max="13" width="6.42578125" customWidth="1"/>
    <col min="14" max="14" width="5.85546875" customWidth="1"/>
    <col min="15" max="15" width="5.5703125" customWidth="1"/>
    <col min="16" max="16" width="5.28515625" customWidth="1"/>
    <col min="17" max="17" width="6" customWidth="1"/>
    <col min="18" max="18" width="5.5703125" customWidth="1"/>
    <col min="19" max="19" width="5.7109375" customWidth="1"/>
    <col min="20" max="20" width="6" customWidth="1"/>
  </cols>
  <sheetData>
    <row r="1" spans="1:20">
      <c r="F1" s="14" t="s">
        <v>107</v>
      </c>
    </row>
    <row r="3" spans="1:20">
      <c r="B3" t="s">
        <v>108</v>
      </c>
      <c r="R3">
        <v>2025</v>
      </c>
    </row>
    <row r="4" spans="1:20">
      <c r="A4" s="67" t="s">
        <v>2</v>
      </c>
      <c r="B4" s="67" t="s">
        <v>16</v>
      </c>
      <c r="C4" s="75" t="s">
        <v>77</v>
      </c>
      <c r="D4" s="89" t="s">
        <v>78</v>
      </c>
      <c r="E4" s="89" t="s">
        <v>130</v>
      </c>
      <c r="F4" s="86" t="s">
        <v>69</v>
      </c>
      <c r="G4" s="80" t="s">
        <v>70</v>
      </c>
      <c r="H4" s="68" t="s">
        <v>17</v>
      </c>
      <c r="I4" s="68"/>
      <c r="J4" s="68"/>
      <c r="K4" s="68"/>
      <c r="L4" s="68"/>
      <c r="M4" s="68"/>
      <c r="N4" s="68"/>
      <c r="O4" s="68"/>
      <c r="P4" s="68"/>
      <c r="Q4" s="67"/>
      <c r="R4" s="67"/>
      <c r="S4" s="67"/>
      <c r="T4" s="67"/>
    </row>
    <row r="5" spans="1:20">
      <c r="A5" s="67"/>
      <c r="B5" s="67"/>
      <c r="C5" s="76"/>
      <c r="D5" s="90"/>
      <c r="E5" s="90"/>
      <c r="F5" s="87"/>
      <c r="G5" s="85"/>
      <c r="H5" s="68" t="s">
        <v>18</v>
      </c>
      <c r="I5" s="68"/>
      <c r="J5" s="68"/>
      <c r="K5" s="68"/>
      <c r="L5" s="68"/>
      <c r="M5" s="68"/>
      <c r="N5" s="68"/>
      <c r="O5" s="68"/>
      <c r="P5" s="68"/>
      <c r="Q5" s="67" t="s">
        <v>3</v>
      </c>
      <c r="R5" s="67"/>
      <c r="S5" s="67" t="s">
        <v>81</v>
      </c>
      <c r="T5" s="67"/>
    </row>
    <row r="6" spans="1:20" ht="16.5">
      <c r="A6" s="67"/>
      <c r="B6" s="67"/>
      <c r="C6" s="76"/>
      <c r="D6" s="90"/>
      <c r="E6" s="90"/>
      <c r="F6" s="87"/>
      <c r="G6" s="85"/>
      <c r="H6" s="67" t="s">
        <v>19</v>
      </c>
      <c r="I6" s="67"/>
      <c r="J6" s="67"/>
      <c r="K6" s="67"/>
      <c r="L6" s="67"/>
      <c r="M6" s="75" t="s">
        <v>20</v>
      </c>
      <c r="N6" s="75" t="s">
        <v>21</v>
      </c>
      <c r="O6" s="75" t="s">
        <v>1</v>
      </c>
      <c r="P6" s="76"/>
      <c r="Q6" s="7" t="s">
        <v>84</v>
      </c>
      <c r="R6" s="7" t="s">
        <v>85</v>
      </c>
      <c r="S6" s="7" t="s">
        <v>22</v>
      </c>
      <c r="T6" s="7" t="s">
        <v>23</v>
      </c>
    </row>
    <row r="7" spans="1:20">
      <c r="A7" s="67"/>
      <c r="B7" s="67"/>
      <c r="C7" s="76"/>
      <c r="D7" s="90"/>
      <c r="E7" s="90"/>
      <c r="F7" s="87"/>
      <c r="G7" s="85"/>
      <c r="H7" s="86" t="s">
        <v>71</v>
      </c>
      <c r="I7" s="67" t="s">
        <v>24</v>
      </c>
      <c r="J7" s="67"/>
      <c r="K7" s="67"/>
      <c r="L7" s="67"/>
      <c r="M7" s="81"/>
      <c r="N7" s="76"/>
      <c r="O7" s="76"/>
      <c r="P7" s="76"/>
      <c r="Q7" s="67"/>
      <c r="R7" s="67"/>
      <c r="S7" s="67"/>
      <c r="T7" s="67"/>
    </row>
    <row r="8" spans="1:20" ht="12.75" customHeight="1">
      <c r="A8" s="67"/>
      <c r="B8" s="67"/>
      <c r="C8" s="76"/>
      <c r="D8" s="90"/>
      <c r="E8" s="90"/>
      <c r="F8" s="87"/>
      <c r="G8" s="85"/>
      <c r="H8" s="87"/>
      <c r="I8" s="67" t="s">
        <v>25</v>
      </c>
      <c r="J8" s="67"/>
      <c r="K8" s="67"/>
      <c r="L8" s="67"/>
      <c r="M8" s="81"/>
      <c r="N8" s="76"/>
      <c r="O8" s="76"/>
      <c r="P8" s="76"/>
      <c r="Q8" s="77" t="s">
        <v>73</v>
      </c>
      <c r="R8" s="79" t="s">
        <v>26</v>
      </c>
      <c r="S8" s="77" t="s">
        <v>73</v>
      </c>
      <c r="T8" s="79" t="s">
        <v>74</v>
      </c>
    </row>
    <row r="9" spans="1:20" ht="24" customHeight="1">
      <c r="A9" s="67"/>
      <c r="B9" s="67"/>
      <c r="C9" s="76"/>
      <c r="D9" s="90"/>
      <c r="E9" s="90"/>
      <c r="F9" s="87"/>
      <c r="G9" s="85"/>
      <c r="H9" s="87"/>
      <c r="I9" s="80" t="s">
        <v>0</v>
      </c>
      <c r="J9" s="80" t="s">
        <v>102</v>
      </c>
      <c r="K9" s="92" t="s">
        <v>94</v>
      </c>
      <c r="L9" s="93"/>
      <c r="M9" s="81"/>
      <c r="N9" s="76"/>
      <c r="O9" s="76"/>
      <c r="P9" s="76"/>
      <c r="Q9" s="78"/>
      <c r="R9" s="79"/>
      <c r="S9" s="78"/>
      <c r="T9" s="79"/>
    </row>
    <row r="10" spans="1:20" ht="91.5" customHeight="1">
      <c r="A10" s="67"/>
      <c r="B10" s="67"/>
      <c r="C10" s="76"/>
      <c r="D10" s="91"/>
      <c r="E10" s="91"/>
      <c r="F10" s="88"/>
      <c r="G10" s="85"/>
      <c r="H10" s="88"/>
      <c r="I10" s="80"/>
      <c r="J10" s="80"/>
      <c r="K10" s="42" t="s">
        <v>0</v>
      </c>
      <c r="L10" s="42" t="s">
        <v>102</v>
      </c>
      <c r="M10" s="81"/>
      <c r="N10" s="8"/>
      <c r="O10" s="3" t="s">
        <v>27</v>
      </c>
      <c r="P10" s="3" t="s">
        <v>28</v>
      </c>
      <c r="Q10" s="9" t="s">
        <v>29</v>
      </c>
      <c r="R10" s="9" t="s">
        <v>30</v>
      </c>
      <c r="S10" s="9" t="s">
        <v>31</v>
      </c>
      <c r="T10" s="9" t="s">
        <v>30</v>
      </c>
    </row>
    <row r="11" spans="1:20">
      <c r="A11" s="3">
        <v>1</v>
      </c>
      <c r="B11" s="3">
        <v>2</v>
      </c>
      <c r="C11" s="3">
        <v>3</v>
      </c>
      <c r="D11" s="3">
        <v>4</v>
      </c>
      <c r="E11" s="62">
        <v>5</v>
      </c>
      <c r="F11" s="62">
        <v>6</v>
      </c>
      <c r="G11" s="62">
        <v>7</v>
      </c>
      <c r="H11" s="62">
        <v>8</v>
      </c>
      <c r="I11" s="62">
        <v>9</v>
      </c>
      <c r="J11" s="62">
        <v>10</v>
      </c>
      <c r="K11" s="62">
        <v>11</v>
      </c>
      <c r="L11" s="62">
        <v>12</v>
      </c>
      <c r="M11" s="62">
        <v>13</v>
      </c>
      <c r="N11" s="62">
        <v>14</v>
      </c>
      <c r="O11" s="62">
        <v>15</v>
      </c>
      <c r="P11" s="62">
        <v>16</v>
      </c>
      <c r="Q11" s="62">
        <v>17</v>
      </c>
      <c r="R11" s="62">
        <v>18</v>
      </c>
      <c r="S11" s="62">
        <v>19</v>
      </c>
      <c r="T11" s="62">
        <v>20</v>
      </c>
    </row>
    <row r="12" spans="1:20">
      <c r="A12" s="68" t="s">
        <v>32</v>
      </c>
      <c r="B12" s="68" t="s">
        <v>33</v>
      </c>
      <c r="C12" s="67"/>
      <c r="D12" s="73"/>
      <c r="E12" s="64"/>
      <c r="F12" s="71">
        <v>1476</v>
      </c>
      <c r="G12" s="71">
        <v>0</v>
      </c>
      <c r="H12" s="71">
        <v>2052</v>
      </c>
      <c r="I12" s="71">
        <v>842</v>
      </c>
      <c r="J12" s="71">
        <v>1210</v>
      </c>
      <c r="K12" s="35"/>
      <c r="L12" s="68">
        <v>0</v>
      </c>
      <c r="M12" s="68">
        <v>0</v>
      </c>
      <c r="N12" s="68"/>
      <c r="O12" s="2"/>
      <c r="P12" s="2"/>
      <c r="Q12" s="68"/>
      <c r="R12" s="68"/>
      <c r="S12" s="68"/>
      <c r="T12" s="68"/>
    </row>
    <row r="13" spans="1:20" ht="12.75" customHeight="1">
      <c r="A13" s="68"/>
      <c r="B13" s="68"/>
      <c r="C13" s="67"/>
      <c r="D13" s="74"/>
      <c r="E13" s="65"/>
      <c r="F13" s="71"/>
      <c r="G13" s="71"/>
      <c r="H13" s="71"/>
      <c r="I13" s="71"/>
      <c r="J13" s="71"/>
      <c r="K13" s="35"/>
      <c r="L13" s="68"/>
      <c r="M13" s="68"/>
      <c r="N13" s="68"/>
      <c r="O13" s="68"/>
      <c r="P13" s="68"/>
      <c r="Q13" s="68"/>
      <c r="R13" s="68"/>
      <c r="S13" s="68"/>
      <c r="T13" s="68"/>
    </row>
    <row r="14" spans="1:20">
      <c r="A14" s="5" t="s">
        <v>34</v>
      </c>
      <c r="B14" s="6" t="s">
        <v>7</v>
      </c>
      <c r="C14" s="3">
        <v>2</v>
      </c>
      <c r="D14" s="3"/>
      <c r="E14" s="62">
        <v>1</v>
      </c>
      <c r="F14" s="44">
        <v>72</v>
      </c>
      <c r="G14" s="12">
        <v>0</v>
      </c>
      <c r="H14" s="44">
        <f>SUM(I14:P14)</f>
        <v>72</v>
      </c>
      <c r="I14" s="44">
        <v>24</v>
      </c>
      <c r="J14" s="44">
        <v>24</v>
      </c>
      <c r="K14" s="44">
        <v>6</v>
      </c>
      <c r="L14" s="44">
        <v>6</v>
      </c>
      <c r="M14" s="3"/>
      <c r="N14" s="3">
        <v>6</v>
      </c>
      <c r="O14" s="29">
        <v>6</v>
      </c>
      <c r="P14" s="44"/>
      <c r="Q14" s="44">
        <v>34</v>
      </c>
      <c r="R14" s="46">
        <v>38</v>
      </c>
      <c r="S14" s="46"/>
      <c r="T14" s="44"/>
    </row>
    <row r="15" spans="1:20">
      <c r="A15" s="5" t="s">
        <v>35</v>
      </c>
      <c r="B15" s="6" t="s">
        <v>8</v>
      </c>
      <c r="C15" s="3"/>
      <c r="D15" s="3">
        <v>3</v>
      </c>
      <c r="E15" s="62">
        <v>1.2</v>
      </c>
      <c r="F15" s="44">
        <v>108</v>
      </c>
      <c r="G15" s="13">
        <v>0</v>
      </c>
      <c r="H15" s="44">
        <f t="shared" ref="H15:H27" si="0">SUM(I15:P15)</f>
        <v>108</v>
      </c>
      <c r="I15" s="44">
        <v>52</v>
      </c>
      <c r="J15" s="44">
        <v>40</v>
      </c>
      <c r="K15" s="44">
        <v>0</v>
      </c>
      <c r="L15" s="44">
        <v>14</v>
      </c>
      <c r="M15" s="3"/>
      <c r="N15" s="3"/>
      <c r="O15" s="3"/>
      <c r="P15" s="44">
        <v>2</v>
      </c>
      <c r="Q15" s="44">
        <v>34</v>
      </c>
      <c r="R15" s="46">
        <v>38</v>
      </c>
      <c r="S15" s="46">
        <v>36</v>
      </c>
      <c r="T15" s="44"/>
    </row>
    <row r="16" spans="1:20">
      <c r="A16" s="5" t="s">
        <v>36</v>
      </c>
      <c r="B16" s="6" t="s">
        <v>6</v>
      </c>
      <c r="C16" s="3"/>
      <c r="D16" s="3">
        <v>3</v>
      </c>
      <c r="E16" s="62">
        <v>1.2</v>
      </c>
      <c r="F16" s="44">
        <v>136</v>
      </c>
      <c r="G16" s="13">
        <v>0</v>
      </c>
      <c r="H16" s="44">
        <f t="shared" si="0"/>
        <v>136</v>
      </c>
      <c r="I16" s="44">
        <v>86</v>
      </c>
      <c r="J16" s="44">
        <v>36</v>
      </c>
      <c r="K16" s="44">
        <v>0</v>
      </c>
      <c r="L16" s="44">
        <v>10</v>
      </c>
      <c r="M16" s="3"/>
      <c r="N16" s="3"/>
      <c r="O16" s="3"/>
      <c r="P16" s="44">
        <v>4</v>
      </c>
      <c r="Q16" s="44">
        <v>34</v>
      </c>
      <c r="R16" s="44">
        <v>68</v>
      </c>
      <c r="S16" s="44">
        <v>34</v>
      </c>
      <c r="T16" s="44"/>
    </row>
    <row r="17" spans="1:20">
      <c r="A17" s="5" t="s">
        <v>37</v>
      </c>
      <c r="B17" s="6" t="s">
        <v>87</v>
      </c>
      <c r="C17" s="3"/>
      <c r="D17" s="3">
        <v>4</v>
      </c>
      <c r="E17" s="62"/>
      <c r="F17" s="44">
        <v>72</v>
      </c>
      <c r="G17" s="13">
        <v>0</v>
      </c>
      <c r="H17" s="44">
        <f t="shared" si="0"/>
        <v>72</v>
      </c>
      <c r="I17" s="44">
        <v>30</v>
      </c>
      <c r="J17" s="44">
        <v>22</v>
      </c>
      <c r="K17" s="44">
        <v>6</v>
      </c>
      <c r="L17" s="44">
        <v>12</v>
      </c>
      <c r="M17" s="3"/>
      <c r="N17" s="3"/>
      <c r="O17" s="3"/>
      <c r="P17" s="44">
        <v>2</v>
      </c>
      <c r="Q17" s="44"/>
      <c r="R17" s="44"/>
      <c r="S17" s="44"/>
      <c r="T17" s="44">
        <v>72</v>
      </c>
    </row>
    <row r="18" spans="1:20">
      <c r="A18" s="5" t="s">
        <v>38</v>
      </c>
      <c r="B18" s="6" t="s">
        <v>88</v>
      </c>
      <c r="C18" s="3"/>
      <c r="D18" s="3">
        <v>3</v>
      </c>
      <c r="E18" s="62">
        <v>2</v>
      </c>
      <c r="F18" s="44">
        <v>72</v>
      </c>
      <c r="G18" s="13">
        <v>0</v>
      </c>
      <c r="H18" s="44">
        <f t="shared" si="0"/>
        <v>72</v>
      </c>
      <c r="I18" s="44">
        <v>34</v>
      </c>
      <c r="J18" s="44">
        <v>20</v>
      </c>
      <c r="K18" s="44">
        <v>8</v>
      </c>
      <c r="L18" s="44">
        <v>8</v>
      </c>
      <c r="M18" s="3"/>
      <c r="N18" s="3"/>
      <c r="O18" s="3"/>
      <c r="P18" s="44">
        <v>2</v>
      </c>
      <c r="Q18" s="44"/>
      <c r="R18" s="44">
        <v>36</v>
      </c>
      <c r="S18" s="44">
        <v>36</v>
      </c>
      <c r="T18" s="44"/>
    </row>
    <row r="19" spans="1:20" ht="12" customHeight="1">
      <c r="A19" s="5" t="s">
        <v>39</v>
      </c>
      <c r="B19" s="6" t="s">
        <v>5</v>
      </c>
      <c r="C19" s="3"/>
      <c r="D19" s="3">
        <v>2</v>
      </c>
      <c r="E19" s="62">
        <v>1</v>
      </c>
      <c r="F19" s="44">
        <v>72</v>
      </c>
      <c r="G19" s="13">
        <v>0</v>
      </c>
      <c r="H19" s="44">
        <f t="shared" si="0"/>
        <v>72</v>
      </c>
      <c r="I19" s="44">
        <v>0</v>
      </c>
      <c r="J19" s="44">
        <v>50</v>
      </c>
      <c r="K19" s="44">
        <v>0</v>
      </c>
      <c r="L19" s="44">
        <v>20</v>
      </c>
      <c r="M19" s="3"/>
      <c r="N19" s="3"/>
      <c r="O19" s="3"/>
      <c r="P19" s="44">
        <v>2</v>
      </c>
      <c r="Q19" s="44">
        <v>34</v>
      </c>
      <c r="R19" s="44">
        <v>38</v>
      </c>
      <c r="S19" s="44"/>
      <c r="T19" s="44"/>
    </row>
    <row r="20" spans="1:20">
      <c r="A20" s="5" t="s">
        <v>40</v>
      </c>
      <c r="B20" s="6" t="s">
        <v>103</v>
      </c>
      <c r="C20" s="3">
        <v>3</v>
      </c>
      <c r="D20" s="3"/>
      <c r="E20" s="62">
        <v>1.2</v>
      </c>
      <c r="F20" s="44">
        <v>268</v>
      </c>
      <c r="G20" s="13">
        <v>0</v>
      </c>
      <c r="H20" s="44">
        <f t="shared" si="0"/>
        <v>268</v>
      </c>
      <c r="I20" s="44">
        <v>142</v>
      </c>
      <c r="J20" s="44">
        <v>58</v>
      </c>
      <c r="K20" s="44">
        <v>0</v>
      </c>
      <c r="L20" s="44">
        <v>56</v>
      </c>
      <c r="M20" s="3"/>
      <c r="N20" s="3">
        <v>6</v>
      </c>
      <c r="O20" s="3">
        <v>6</v>
      </c>
      <c r="P20" s="44"/>
      <c r="Q20" s="44">
        <v>36</v>
      </c>
      <c r="R20" s="44">
        <v>46</v>
      </c>
      <c r="S20" s="44">
        <v>186</v>
      </c>
      <c r="T20" s="44"/>
    </row>
    <row r="21" spans="1:20">
      <c r="A21" s="5" t="s">
        <v>41</v>
      </c>
      <c r="B21" s="6" t="s">
        <v>104</v>
      </c>
      <c r="C21" s="27"/>
      <c r="D21" s="27">
        <v>2</v>
      </c>
      <c r="E21" s="62">
        <v>1</v>
      </c>
      <c r="F21" s="44">
        <v>136</v>
      </c>
      <c r="G21" s="28">
        <v>0</v>
      </c>
      <c r="H21" s="44">
        <f t="shared" si="0"/>
        <v>136</v>
      </c>
      <c r="I21" s="45">
        <v>16</v>
      </c>
      <c r="J21" s="45">
        <v>54</v>
      </c>
      <c r="K21" s="45">
        <v>14</v>
      </c>
      <c r="L21" s="45">
        <v>50</v>
      </c>
      <c r="M21" s="27"/>
      <c r="N21" s="27"/>
      <c r="O21" s="27"/>
      <c r="P21" s="44">
        <v>2</v>
      </c>
      <c r="Q21" s="44">
        <v>68</v>
      </c>
      <c r="R21" s="44">
        <v>68</v>
      </c>
      <c r="S21" s="44"/>
      <c r="T21" s="44"/>
    </row>
    <row r="22" spans="1:20">
      <c r="A22" s="5" t="s">
        <v>42</v>
      </c>
      <c r="B22" s="6" t="s">
        <v>109</v>
      </c>
      <c r="C22" s="30"/>
      <c r="D22" s="30">
        <v>1</v>
      </c>
      <c r="E22" s="62"/>
      <c r="F22" s="44">
        <v>68</v>
      </c>
      <c r="G22" s="31">
        <v>0</v>
      </c>
      <c r="H22" s="44">
        <f t="shared" si="0"/>
        <v>68</v>
      </c>
      <c r="I22" s="44">
        <v>20</v>
      </c>
      <c r="J22" s="44">
        <v>36</v>
      </c>
      <c r="K22" s="44">
        <v>0</v>
      </c>
      <c r="L22" s="44">
        <v>10</v>
      </c>
      <c r="M22" s="30"/>
      <c r="N22" s="30"/>
      <c r="O22" s="30"/>
      <c r="P22" s="44">
        <v>2</v>
      </c>
      <c r="Q22" s="44">
        <v>68</v>
      </c>
      <c r="R22" s="44"/>
      <c r="S22" s="44"/>
      <c r="T22" s="44"/>
    </row>
    <row r="23" spans="1:20" ht="15" customHeight="1">
      <c r="A23" s="5" t="s">
        <v>43</v>
      </c>
      <c r="B23" s="6" t="s">
        <v>4</v>
      </c>
      <c r="C23" s="2"/>
      <c r="D23" s="2">
        <v>2</v>
      </c>
      <c r="E23" s="61">
        <v>1</v>
      </c>
      <c r="F23" s="44">
        <v>80</v>
      </c>
      <c r="G23" s="13">
        <v>0</v>
      </c>
      <c r="H23" s="44">
        <f>SUM(I23:P23)</f>
        <v>80</v>
      </c>
      <c r="I23" s="44">
        <v>8</v>
      </c>
      <c r="J23" s="44">
        <v>50</v>
      </c>
      <c r="K23" s="44">
        <v>4</v>
      </c>
      <c r="L23" s="44">
        <v>16</v>
      </c>
      <c r="M23" s="2"/>
      <c r="N23" s="2"/>
      <c r="O23" s="2"/>
      <c r="P23" s="44">
        <v>2</v>
      </c>
      <c r="Q23" s="44">
        <v>34</v>
      </c>
      <c r="R23" s="44">
        <v>46</v>
      </c>
      <c r="S23" s="44"/>
      <c r="T23" s="44"/>
    </row>
    <row r="24" spans="1:20" ht="12" customHeight="1">
      <c r="A24" s="5" t="s">
        <v>44</v>
      </c>
      <c r="B24" s="6" t="s">
        <v>105</v>
      </c>
      <c r="C24" s="3">
        <v>2</v>
      </c>
      <c r="D24" s="3"/>
      <c r="E24" s="62"/>
      <c r="F24" s="44">
        <v>144</v>
      </c>
      <c r="G24" s="13">
        <v>0</v>
      </c>
      <c r="H24" s="44">
        <f t="shared" si="0"/>
        <v>148</v>
      </c>
      <c r="I24" s="44">
        <v>74</v>
      </c>
      <c r="J24" s="44">
        <v>8</v>
      </c>
      <c r="K24" s="44">
        <v>36</v>
      </c>
      <c r="L24" s="44">
        <v>18</v>
      </c>
      <c r="M24" s="3"/>
      <c r="N24" s="3">
        <v>6</v>
      </c>
      <c r="O24" s="29">
        <v>6</v>
      </c>
      <c r="P24" s="44"/>
      <c r="Q24" s="44">
        <v>68</v>
      </c>
      <c r="R24" s="44">
        <v>76</v>
      </c>
      <c r="S24" s="44"/>
      <c r="T24" s="44"/>
    </row>
    <row r="25" spans="1:20">
      <c r="A25" s="5" t="s">
        <v>89</v>
      </c>
      <c r="B25" s="6" t="s">
        <v>91</v>
      </c>
      <c r="C25" s="3"/>
      <c r="D25" s="48" t="s">
        <v>106</v>
      </c>
      <c r="E25" s="62"/>
      <c r="F25" s="44">
        <v>72</v>
      </c>
      <c r="G25" s="13">
        <v>0</v>
      </c>
      <c r="H25" s="44">
        <f t="shared" si="0"/>
        <v>72</v>
      </c>
      <c r="I25" s="44">
        <v>30</v>
      </c>
      <c r="J25" s="44">
        <v>34</v>
      </c>
      <c r="K25" s="44">
        <v>2</v>
      </c>
      <c r="L25" s="44">
        <v>4</v>
      </c>
      <c r="M25" s="3"/>
      <c r="N25" s="3"/>
      <c r="O25" s="29"/>
      <c r="P25" s="44">
        <v>2</v>
      </c>
      <c r="Q25" s="44"/>
      <c r="R25" s="44">
        <v>72</v>
      </c>
      <c r="S25" s="44"/>
      <c r="T25" s="44"/>
    </row>
    <row r="26" spans="1:20">
      <c r="A26" s="5" t="s">
        <v>90</v>
      </c>
      <c r="B26" s="6" t="s">
        <v>92</v>
      </c>
      <c r="C26" s="27"/>
      <c r="D26" s="27">
        <v>1</v>
      </c>
      <c r="E26" s="62"/>
      <c r="F26" s="44">
        <v>72</v>
      </c>
      <c r="G26" s="28">
        <v>0</v>
      </c>
      <c r="H26" s="44">
        <f t="shared" si="0"/>
        <v>72</v>
      </c>
      <c r="I26" s="44">
        <v>36</v>
      </c>
      <c r="J26" s="44">
        <v>22</v>
      </c>
      <c r="K26" s="44">
        <v>0</v>
      </c>
      <c r="L26" s="44">
        <v>12</v>
      </c>
      <c r="M26" s="27"/>
      <c r="N26" s="27"/>
      <c r="O26" s="29"/>
      <c r="P26" s="44">
        <v>2</v>
      </c>
      <c r="Q26" s="44">
        <v>72</v>
      </c>
      <c r="R26" s="44"/>
      <c r="S26" s="44"/>
      <c r="T26" s="44"/>
    </row>
    <row r="27" spans="1:20">
      <c r="A27" s="5" t="s">
        <v>95</v>
      </c>
      <c r="B27" s="6" t="s">
        <v>96</v>
      </c>
      <c r="C27" s="36"/>
      <c r="D27" s="36">
        <v>2</v>
      </c>
      <c r="E27" s="62"/>
      <c r="F27" s="44">
        <v>72</v>
      </c>
      <c r="G27" s="37"/>
      <c r="H27" s="44">
        <f t="shared" si="0"/>
        <v>72</v>
      </c>
      <c r="I27" s="44">
        <v>34</v>
      </c>
      <c r="J27" s="44">
        <v>22</v>
      </c>
      <c r="K27" s="44">
        <v>0</v>
      </c>
      <c r="L27" s="44">
        <v>12</v>
      </c>
      <c r="M27" s="36"/>
      <c r="N27" s="36"/>
      <c r="O27" s="36"/>
      <c r="P27" s="44">
        <v>4</v>
      </c>
      <c r="Q27" s="44"/>
      <c r="R27" s="44">
        <v>72</v>
      </c>
      <c r="S27" s="44"/>
      <c r="T27" s="44"/>
    </row>
    <row r="28" spans="1:20" ht="13.5" customHeight="1">
      <c r="A28" s="3"/>
      <c r="B28" s="1" t="s">
        <v>93</v>
      </c>
      <c r="C28" s="2"/>
      <c r="D28" s="47" t="s">
        <v>106</v>
      </c>
      <c r="E28" s="61"/>
      <c r="F28" s="12">
        <v>32</v>
      </c>
      <c r="G28" s="12">
        <v>32</v>
      </c>
      <c r="H28" s="12"/>
      <c r="I28" s="13"/>
      <c r="J28" s="13"/>
      <c r="K28" s="35"/>
      <c r="L28" s="2">
        <v>0</v>
      </c>
      <c r="M28" s="2">
        <v>0</v>
      </c>
      <c r="N28" s="2">
        <v>0</v>
      </c>
      <c r="O28" s="2">
        <v>0</v>
      </c>
      <c r="P28" s="2"/>
      <c r="Q28" s="44"/>
      <c r="R28" s="44">
        <v>32</v>
      </c>
      <c r="S28" s="44"/>
      <c r="T28" s="44"/>
    </row>
    <row r="29" spans="1:20" ht="16.5" customHeight="1">
      <c r="A29" s="3"/>
      <c r="B29" s="1" t="s">
        <v>45</v>
      </c>
      <c r="C29" s="2"/>
      <c r="D29" s="2"/>
      <c r="E29" s="61"/>
      <c r="F29" s="13"/>
      <c r="G29" s="13">
        <v>88</v>
      </c>
      <c r="H29" s="13">
        <v>3996</v>
      </c>
      <c r="I29" s="13">
        <v>647</v>
      </c>
      <c r="J29" s="13">
        <v>1733</v>
      </c>
      <c r="K29" s="35"/>
      <c r="L29" s="2">
        <v>60</v>
      </c>
      <c r="M29" s="2">
        <v>1476</v>
      </c>
      <c r="N29" s="2">
        <v>80</v>
      </c>
      <c r="O29" s="2">
        <v>78</v>
      </c>
      <c r="P29" s="2">
        <v>86</v>
      </c>
      <c r="Q29" s="2"/>
      <c r="R29" s="2"/>
      <c r="S29" s="2"/>
      <c r="T29" s="2"/>
    </row>
    <row r="30" spans="1:20" ht="16.5" customHeight="1">
      <c r="A30" s="53"/>
      <c r="B30" s="1" t="s">
        <v>111</v>
      </c>
      <c r="C30" s="54"/>
      <c r="D30" s="54"/>
      <c r="E30" s="61"/>
      <c r="F30" s="55"/>
      <c r="G30" s="55"/>
      <c r="H30" s="55"/>
      <c r="I30" s="55"/>
      <c r="J30" s="55"/>
      <c r="K30" s="55"/>
      <c r="L30" s="54"/>
      <c r="M30" s="54"/>
      <c r="N30" s="54"/>
      <c r="O30" s="54"/>
      <c r="P30" s="54"/>
      <c r="Q30" s="54"/>
      <c r="R30" s="54"/>
      <c r="S30" s="54"/>
      <c r="T30" s="54"/>
    </row>
    <row r="31" spans="1:20" ht="16.5" customHeight="1">
      <c r="A31" s="6" t="s">
        <v>125</v>
      </c>
      <c r="B31" s="6" t="s">
        <v>112</v>
      </c>
      <c r="C31" s="54"/>
      <c r="D31" s="54"/>
      <c r="E31" s="61"/>
      <c r="F31" s="55">
        <v>36</v>
      </c>
      <c r="G31" s="12">
        <v>2</v>
      </c>
      <c r="H31" s="12">
        <v>34</v>
      </c>
      <c r="I31" s="12">
        <v>16</v>
      </c>
      <c r="J31" s="12">
        <v>16</v>
      </c>
      <c r="K31" s="12"/>
      <c r="L31" s="59"/>
      <c r="M31" s="59"/>
      <c r="N31" s="59"/>
      <c r="O31" s="59"/>
      <c r="P31" s="59">
        <v>2</v>
      </c>
      <c r="Q31" s="54"/>
      <c r="R31" s="56"/>
      <c r="S31" s="56">
        <v>36</v>
      </c>
      <c r="T31" s="56"/>
    </row>
    <row r="32" spans="1:20" ht="16.5" customHeight="1">
      <c r="A32" s="6" t="s">
        <v>126</v>
      </c>
      <c r="B32" s="6" t="s">
        <v>113</v>
      </c>
      <c r="C32" s="54"/>
      <c r="D32" s="54"/>
      <c r="E32" s="61"/>
      <c r="F32" s="55">
        <v>36</v>
      </c>
      <c r="G32" s="12">
        <v>2</v>
      </c>
      <c r="H32" s="12">
        <v>34</v>
      </c>
      <c r="I32" s="12"/>
      <c r="J32" s="12">
        <v>32</v>
      </c>
      <c r="K32" s="12"/>
      <c r="L32" s="59"/>
      <c r="M32" s="59"/>
      <c r="N32" s="59"/>
      <c r="O32" s="59"/>
      <c r="P32" s="59">
        <v>2</v>
      </c>
      <c r="Q32" s="54"/>
      <c r="R32" s="56"/>
      <c r="S32" s="56"/>
      <c r="T32" s="56">
        <v>36</v>
      </c>
    </row>
    <row r="33" spans="1:21" ht="16.5" customHeight="1">
      <c r="A33" s="6" t="s">
        <v>127</v>
      </c>
      <c r="B33" s="6" t="s">
        <v>79</v>
      </c>
      <c r="C33" s="54"/>
      <c r="D33" s="54"/>
      <c r="E33" s="61"/>
      <c r="F33" s="55">
        <v>36</v>
      </c>
      <c r="G33" s="12"/>
      <c r="H33" s="12">
        <v>68</v>
      </c>
      <c r="I33" s="12">
        <v>16</v>
      </c>
      <c r="J33" s="12">
        <v>48</v>
      </c>
      <c r="K33" s="12"/>
      <c r="L33" s="59"/>
      <c r="M33" s="59"/>
      <c r="N33" s="59"/>
      <c r="O33" s="59"/>
      <c r="P33" s="59">
        <v>2</v>
      </c>
      <c r="Q33" s="54"/>
      <c r="R33" s="56">
        <v>68</v>
      </c>
      <c r="S33" s="56"/>
      <c r="T33" s="56"/>
    </row>
    <row r="34" spans="1:21" ht="16.5" customHeight="1">
      <c r="A34" s="6"/>
      <c r="B34" s="32" t="s">
        <v>82</v>
      </c>
      <c r="C34" s="54"/>
      <c r="D34" s="54"/>
      <c r="E34" s="61"/>
      <c r="F34" s="55">
        <v>32</v>
      </c>
      <c r="G34" s="12"/>
      <c r="H34" s="12"/>
      <c r="I34" s="12"/>
      <c r="J34" s="12"/>
      <c r="K34" s="12"/>
      <c r="L34" s="59"/>
      <c r="M34" s="59"/>
      <c r="N34" s="59"/>
      <c r="O34" s="59"/>
      <c r="P34" s="59"/>
      <c r="Q34" s="54"/>
      <c r="R34" s="56"/>
      <c r="S34" s="56"/>
      <c r="T34" s="56"/>
    </row>
    <row r="35" spans="1:21" ht="16.5" customHeight="1">
      <c r="A35" s="6" t="s">
        <v>128</v>
      </c>
      <c r="B35" s="6" t="s">
        <v>4</v>
      </c>
      <c r="C35" s="54"/>
      <c r="D35" s="54"/>
      <c r="E35" s="61"/>
      <c r="F35" s="55">
        <v>36</v>
      </c>
      <c r="G35" s="12">
        <v>2</v>
      </c>
      <c r="H35" s="12">
        <v>34</v>
      </c>
      <c r="I35" s="12"/>
      <c r="J35" s="12">
        <v>32</v>
      </c>
      <c r="K35" s="12"/>
      <c r="L35" s="59"/>
      <c r="M35" s="59"/>
      <c r="N35" s="59"/>
      <c r="O35" s="59"/>
      <c r="P35" s="59">
        <v>2</v>
      </c>
      <c r="Q35" s="54"/>
      <c r="R35" s="56"/>
      <c r="S35" s="56">
        <v>36</v>
      </c>
      <c r="T35" s="56"/>
    </row>
    <row r="36" spans="1:21" ht="16.5" customHeight="1">
      <c r="A36" s="6" t="s">
        <v>129</v>
      </c>
      <c r="B36" s="6" t="s">
        <v>114</v>
      </c>
      <c r="C36" s="54"/>
      <c r="D36" s="54"/>
      <c r="E36" s="61"/>
      <c r="F36" s="55">
        <v>36</v>
      </c>
      <c r="G36" s="12">
        <v>2</v>
      </c>
      <c r="H36" s="12">
        <v>34</v>
      </c>
      <c r="I36" s="12">
        <v>16</v>
      </c>
      <c r="J36" s="12">
        <v>16</v>
      </c>
      <c r="K36" s="12"/>
      <c r="L36" s="59"/>
      <c r="M36" s="59"/>
      <c r="N36" s="59"/>
      <c r="O36" s="59"/>
      <c r="P36" s="59">
        <v>2</v>
      </c>
      <c r="Q36" s="54"/>
      <c r="R36" s="56"/>
      <c r="S36" s="56"/>
      <c r="T36" s="56">
        <v>36</v>
      </c>
    </row>
    <row r="37" spans="1:21" ht="14.25" customHeight="1">
      <c r="A37" s="21"/>
      <c r="B37" s="1" t="s">
        <v>86</v>
      </c>
      <c r="C37" s="20"/>
      <c r="D37" s="20"/>
      <c r="E37" s="61"/>
      <c r="F37" s="22">
        <f t="shared" ref="F37:P37" si="1">SUM(F38:F44)</f>
        <v>182</v>
      </c>
      <c r="G37" s="43">
        <f t="shared" si="1"/>
        <v>0</v>
      </c>
      <c r="H37" s="43">
        <f t="shared" si="1"/>
        <v>182</v>
      </c>
      <c r="I37" s="43">
        <f t="shared" si="1"/>
        <v>72</v>
      </c>
      <c r="J37" s="43">
        <f t="shared" si="1"/>
        <v>104</v>
      </c>
      <c r="K37" s="43">
        <f t="shared" si="1"/>
        <v>0</v>
      </c>
      <c r="L37" s="43">
        <f t="shared" si="1"/>
        <v>0</v>
      </c>
      <c r="M37" s="43">
        <f t="shared" si="1"/>
        <v>0</v>
      </c>
      <c r="N37" s="43">
        <f t="shared" si="1"/>
        <v>0</v>
      </c>
      <c r="O37" s="43">
        <f t="shared" si="1"/>
        <v>0</v>
      </c>
      <c r="P37" s="43">
        <f t="shared" si="1"/>
        <v>6</v>
      </c>
      <c r="Q37" s="20"/>
      <c r="R37" s="20"/>
      <c r="S37" s="20"/>
      <c r="T37" s="20"/>
    </row>
    <row r="38" spans="1:21" s="14" customFormat="1" ht="16.5" customHeight="1">
      <c r="A38" s="5" t="s">
        <v>46</v>
      </c>
      <c r="B38" s="6" t="s">
        <v>83</v>
      </c>
      <c r="C38" s="38"/>
      <c r="D38" s="38">
        <v>3</v>
      </c>
      <c r="E38" s="62"/>
      <c r="F38" s="48">
        <v>36</v>
      </c>
      <c r="G38" s="56">
        <v>0</v>
      </c>
      <c r="H38" s="56">
        <v>36</v>
      </c>
      <c r="I38" s="56">
        <v>16</v>
      </c>
      <c r="J38" s="56">
        <v>18</v>
      </c>
      <c r="K38" s="48"/>
      <c r="L38" s="47"/>
      <c r="M38" s="47"/>
      <c r="N38" s="47"/>
      <c r="O38" s="47"/>
      <c r="P38" s="48">
        <v>2</v>
      </c>
      <c r="Q38" s="48"/>
      <c r="R38" s="48"/>
      <c r="S38" s="48">
        <v>36</v>
      </c>
      <c r="T38" s="38"/>
      <c r="U38"/>
    </row>
    <row r="39" spans="1:21" s="14" customFormat="1" ht="14.25" customHeight="1">
      <c r="A39" s="5" t="s">
        <v>47</v>
      </c>
      <c r="B39" s="6" t="s">
        <v>15</v>
      </c>
      <c r="C39" s="38"/>
      <c r="D39" s="38">
        <v>4</v>
      </c>
      <c r="E39" s="62"/>
      <c r="F39" s="38">
        <v>36</v>
      </c>
      <c r="G39" s="56">
        <v>0</v>
      </c>
      <c r="H39" s="56">
        <v>36</v>
      </c>
      <c r="I39" s="56">
        <v>16</v>
      </c>
      <c r="J39" s="56">
        <v>18</v>
      </c>
      <c r="K39" s="38"/>
      <c r="L39" s="39"/>
      <c r="M39" s="39"/>
      <c r="N39" s="39"/>
      <c r="O39" s="39"/>
      <c r="P39" s="38">
        <v>2</v>
      </c>
      <c r="Q39" s="38"/>
      <c r="R39" s="38"/>
      <c r="S39" s="38"/>
      <c r="T39" s="38">
        <v>36</v>
      </c>
      <c r="U39"/>
    </row>
    <row r="40" spans="1:21" s="14" customFormat="1" ht="15" customHeight="1">
      <c r="A40" s="15" t="s">
        <v>48</v>
      </c>
      <c r="B40" s="16" t="s">
        <v>14</v>
      </c>
      <c r="C40" s="12"/>
      <c r="D40" s="12">
        <v>3</v>
      </c>
      <c r="E40" s="12"/>
      <c r="F40" s="12">
        <v>36</v>
      </c>
      <c r="G40" s="56">
        <v>0</v>
      </c>
      <c r="H40" s="56">
        <v>36</v>
      </c>
      <c r="I40" s="56">
        <v>16</v>
      </c>
      <c r="J40" s="56">
        <v>18</v>
      </c>
      <c r="K40" s="12"/>
      <c r="L40" s="13"/>
      <c r="M40" s="13"/>
      <c r="N40" s="13"/>
      <c r="O40" s="13"/>
      <c r="P40" s="12">
        <v>2</v>
      </c>
      <c r="Q40" s="12"/>
      <c r="R40" s="12"/>
      <c r="S40" s="34">
        <v>36</v>
      </c>
      <c r="T40" s="34"/>
    </row>
    <row r="41" spans="1:21" s="14" customFormat="1" ht="13.5" customHeight="1">
      <c r="A41" s="15"/>
      <c r="B41" s="41" t="s">
        <v>97</v>
      </c>
      <c r="C41" s="12"/>
      <c r="D41" s="12">
        <v>3</v>
      </c>
      <c r="E41" s="12"/>
      <c r="F41" s="12"/>
      <c r="G41" s="12"/>
      <c r="H41" s="12"/>
      <c r="I41" s="12"/>
      <c r="J41" s="12"/>
      <c r="K41" s="12"/>
      <c r="L41" s="40"/>
      <c r="M41" s="40"/>
      <c r="N41" s="40"/>
      <c r="O41" s="40"/>
      <c r="P41" s="12"/>
      <c r="Q41" s="12"/>
      <c r="R41" s="12"/>
      <c r="S41" s="12"/>
      <c r="T41" s="12"/>
    </row>
    <row r="42" spans="1:21" s="14" customFormat="1" ht="13.5" customHeight="1">
      <c r="A42" s="15" t="s">
        <v>100</v>
      </c>
      <c r="B42" s="32" t="s">
        <v>98</v>
      </c>
      <c r="C42" s="12"/>
      <c r="D42" s="12">
        <v>3</v>
      </c>
      <c r="E42" s="12"/>
      <c r="F42" s="48">
        <v>36</v>
      </c>
      <c r="G42" s="12">
        <v>0</v>
      </c>
      <c r="H42" s="12">
        <v>36</v>
      </c>
      <c r="I42" s="12">
        <v>6</v>
      </c>
      <c r="J42" s="12">
        <v>30</v>
      </c>
      <c r="K42" s="12"/>
      <c r="L42" s="40"/>
      <c r="M42" s="40"/>
      <c r="N42" s="40"/>
      <c r="O42" s="40"/>
      <c r="P42" s="12"/>
      <c r="Q42" s="12"/>
      <c r="R42" s="12"/>
      <c r="S42" s="12">
        <v>36</v>
      </c>
      <c r="T42" s="12"/>
    </row>
    <row r="43" spans="1:21" s="14" customFormat="1" ht="13.5" customHeight="1">
      <c r="A43" s="15"/>
      <c r="B43" s="32" t="s">
        <v>80</v>
      </c>
      <c r="C43" s="12"/>
      <c r="D43" s="12"/>
      <c r="E43" s="12"/>
      <c r="F43" s="56"/>
      <c r="G43" s="12"/>
      <c r="H43" s="12"/>
      <c r="I43" s="12"/>
      <c r="J43" s="12"/>
      <c r="K43" s="12"/>
      <c r="L43" s="58"/>
      <c r="M43" s="58"/>
      <c r="N43" s="58"/>
      <c r="O43" s="58"/>
      <c r="P43" s="12"/>
      <c r="Q43" s="12">
        <v>62</v>
      </c>
      <c r="R43" s="12"/>
      <c r="S43" s="12"/>
      <c r="T43" s="12"/>
    </row>
    <row r="44" spans="1:21" s="14" customFormat="1" ht="15.75" customHeight="1">
      <c r="A44" s="15" t="s">
        <v>101</v>
      </c>
      <c r="B44" s="32" t="s">
        <v>99</v>
      </c>
      <c r="C44" s="12"/>
      <c r="D44" s="12"/>
      <c r="E44" s="12"/>
      <c r="F44" s="48">
        <v>38</v>
      </c>
      <c r="G44" s="12">
        <v>0</v>
      </c>
      <c r="H44" s="12">
        <v>38</v>
      </c>
      <c r="I44" s="12">
        <v>18</v>
      </c>
      <c r="J44" s="12">
        <v>20</v>
      </c>
      <c r="K44" s="12"/>
      <c r="L44" s="40"/>
      <c r="M44" s="40"/>
      <c r="N44" s="40"/>
      <c r="O44" s="40"/>
      <c r="P44" s="12"/>
      <c r="Q44" s="12"/>
      <c r="R44" s="12"/>
      <c r="S44" s="12">
        <v>38</v>
      </c>
      <c r="T44" s="12"/>
    </row>
    <row r="45" spans="1:21" s="14" customFormat="1" ht="14.25" customHeight="1">
      <c r="A45" s="17" t="s">
        <v>49</v>
      </c>
      <c r="B45" s="13" t="s">
        <v>50</v>
      </c>
      <c r="C45" s="13"/>
      <c r="D45" s="13"/>
      <c r="E45" s="63"/>
      <c r="F45" s="13"/>
      <c r="G45" s="13"/>
      <c r="H45" s="13"/>
      <c r="I45" s="13"/>
      <c r="J45" s="13"/>
      <c r="K45" s="35"/>
      <c r="L45" s="13"/>
      <c r="M45" s="13"/>
      <c r="N45" s="13"/>
      <c r="O45" s="13"/>
      <c r="P45" s="13"/>
      <c r="Q45" s="13"/>
      <c r="R45" s="13"/>
      <c r="S45" s="13"/>
      <c r="T45" s="13"/>
    </row>
    <row r="46" spans="1:21" s="14" customFormat="1">
      <c r="A46" s="17" t="s">
        <v>51</v>
      </c>
      <c r="B46" s="13"/>
      <c r="C46" s="13"/>
      <c r="D46" s="13"/>
      <c r="E46" s="63"/>
      <c r="F46" s="13">
        <f>F47+F57</f>
        <v>984</v>
      </c>
      <c r="G46" s="13"/>
      <c r="H46" s="13"/>
      <c r="I46" s="13"/>
      <c r="J46" s="13"/>
      <c r="K46" s="35"/>
      <c r="L46" s="13"/>
      <c r="M46" s="13"/>
      <c r="N46" s="13"/>
      <c r="O46" s="13"/>
      <c r="P46" s="13"/>
      <c r="Q46" s="13"/>
      <c r="R46" s="13"/>
      <c r="S46" s="13"/>
      <c r="T46" s="13"/>
    </row>
    <row r="47" spans="1:21" s="14" customFormat="1" ht="21" customHeight="1">
      <c r="A47" s="17" t="s">
        <v>52</v>
      </c>
      <c r="B47" s="18" t="s">
        <v>115</v>
      </c>
      <c r="C47" s="12"/>
      <c r="D47" s="12"/>
      <c r="E47" s="12"/>
      <c r="F47" s="13">
        <f>SUM(F48:F56)</f>
        <v>480</v>
      </c>
      <c r="G47" s="13">
        <f t="shared" ref="G47:M47" si="2">SUM(G49:G56)</f>
        <v>19</v>
      </c>
      <c r="H47" s="13">
        <f t="shared" si="2"/>
        <v>419</v>
      </c>
      <c r="I47" s="13">
        <f t="shared" si="2"/>
        <v>103</v>
      </c>
      <c r="J47" s="13">
        <f t="shared" si="2"/>
        <v>118</v>
      </c>
      <c r="K47" s="35"/>
      <c r="L47" s="13">
        <f t="shared" si="2"/>
        <v>0</v>
      </c>
      <c r="M47" s="13">
        <f t="shared" si="2"/>
        <v>180</v>
      </c>
      <c r="N47" s="13"/>
      <c r="O47" s="13"/>
      <c r="P47" s="13"/>
      <c r="Q47" s="13"/>
      <c r="R47" s="13"/>
      <c r="S47" s="13"/>
      <c r="T47" s="13"/>
    </row>
    <row r="48" spans="1:21" s="14" customFormat="1" ht="12" customHeight="1">
      <c r="A48" s="17"/>
      <c r="B48" s="18" t="s">
        <v>76</v>
      </c>
      <c r="C48" s="82">
        <v>4</v>
      </c>
      <c r="D48" s="12"/>
      <c r="E48" s="12"/>
      <c r="F48" s="13">
        <v>6</v>
      </c>
      <c r="G48" s="13"/>
      <c r="H48" s="13"/>
      <c r="I48" s="13"/>
      <c r="J48" s="13"/>
      <c r="K48" s="35"/>
      <c r="L48" s="13"/>
      <c r="M48" s="13"/>
      <c r="N48" s="13"/>
      <c r="O48" s="13"/>
      <c r="P48" s="13"/>
      <c r="Q48" s="13"/>
      <c r="R48" s="13"/>
      <c r="S48" s="13"/>
      <c r="T48" s="12">
        <v>6</v>
      </c>
    </row>
    <row r="49" spans="1:20" s="14" customFormat="1" ht="15" customHeight="1">
      <c r="A49" s="15" t="s">
        <v>53</v>
      </c>
      <c r="B49" s="16" t="s">
        <v>116</v>
      </c>
      <c r="C49" s="83"/>
      <c r="D49" s="12">
        <v>2</v>
      </c>
      <c r="E49" s="12">
        <v>2</v>
      </c>
      <c r="F49" s="13">
        <v>36</v>
      </c>
      <c r="G49" s="12">
        <v>11</v>
      </c>
      <c r="H49" s="13">
        <v>125</v>
      </c>
      <c r="I49" s="12">
        <v>59</v>
      </c>
      <c r="J49" s="12">
        <v>58</v>
      </c>
      <c r="K49" s="12"/>
      <c r="L49" s="13"/>
      <c r="M49" s="13"/>
      <c r="N49" s="13">
        <v>2</v>
      </c>
      <c r="O49" s="13">
        <v>6</v>
      </c>
      <c r="P49" s="12"/>
      <c r="Q49" s="12">
        <v>68</v>
      </c>
      <c r="R49" s="56">
        <v>68</v>
      </c>
      <c r="S49" s="12"/>
      <c r="T49" s="12"/>
    </row>
    <row r="50" spans="1:20" s="14" customFormat="1" ht="12.75" customHeight="1">
      <c r="A50" s="15"/>
      <c r="B50" s="60" t="s">
        <v>97</v>
      </c>
      <c r="C50" s="83"/>
      <c r="D50" s="12"/>
      <c r="E50" s="12"/>
      <c r="F50" s="58">
        <v>100</v>
      </c>
      <c r="G50" s="12"/>
      <c r="H50" s="58"/>
      <c r="I50" s="12"/>
      <c r="J50" s="12"/>
      <c r="K50" s="12"/>
      <c r="L50" s="58"/>
      <c r="M50" s="58"/>
      <c r="N50" s="58"/>
      <c r="O50" s="58"/>
      <c r="P50" s="12"/>
      <c r="Q50" s="12"/>
      <c r="R50" s="56"/>
      <c r="S50" s="12"/>
      <c r="T50" s="12"/>
    </row>
    <row r="51" spans="1:20" s="14" customFormat="1" ht="14.25" customHeight="1">
      <c r="A51" s="15" t="s">
        <v>54</v>
      </c>
      <c r="B51" s="16" t="s">
        <v>117</v>
      </c>
      <c r="C51" s="83"/>
      <c r="D51" s="12">
        <v>3</v>
      </c>
      <c r="E51" s="12">
        <v>3</v>
      </c>
      <c r="F51" s="13">
        <v>36</v>
      </c>
      <c r="G51" s="12">
        <v>8</v>
      </c>
      <c r="H51" s="13">
        <v>78</v>
      </c>
      <c r="I51" s="12">
        <v>34</v>
      </c>
      <c r="J51" s="12">
        <v>36</v>
      </c>
      <c r="K51" s="12"/>
      <c r="L51" s="13"/>
      <c r="M51" s="13"/>
      <c r="N51" s="13">
        <v>2</v>
      </c>
      <c r="O51" s="13">
        <v>6</v>
      </c>
      <c r="P51" s="12"/>
      <c r="Q51" s="12"/>
      <c r="R51" s="12"/>
      <c r="S51" s="12">
        <v>24</v>
      </c>
      <c r="T51" s="12">
        <v>62</v>
      </c>
    </row>
    <row r="52" spans="1:20" s="14" customFormat="1" ht="14.25" customHeight="1">
      <c r="A52" s="15"/>
      <c r="B52" s="60" t="s">
        <v>97</v>
      </c>
      <c r="C52" s="83"/>
      <c r="D52" s="12"/>
      <c r="E52" s="12"/>
      <c r="F52" s="58">
        <v>50</v>
      </c>
      <c r="G52" s="12"/>
      <c r="H52" s="58"/>
      <c r="I52" s="12"/>
      <c r="J52" s="12"/>
      <c r="K52" s="12"/>
      <c r="L52" s="58"/>
      <c r="M52" s="58"/>
      <c r="N52" s="58"/>
      <c r="O52" s="58"/>
      <c r="P52" s="12"/>
      <c r="Q52" s="12"/>
      <c r="R52" s="12"/>
      <c r="S52" s="12"/>
      <c r="T52" s="12"/>
    </row>
    <row r="53" spans="1:20" s="14" customFormat="1" ht="14.25" customHeight="1">
      <c r="A53" s="15" t="s">
        <v>118</v>
      </c>
      <c r="B53" s="16" t="s">
        <v>119</v>
      </c>
      <c r="C53" s="83"/>
      <c r="D53" s="12"/>
      <c r="E53" s="12"/>
      <c r="F53" s="58">
        <v>36</v>
      </c>
      <c r="G53" s="12"/>
      <c r="H53" s="58">
        <v>36</v>
      </c>
      <c r="I53" s="12">
        <v>10</v>
      </c>
      <c r="J53" s="12">
        <v>24</v>
      </c>
      <c r="K53" s="12"/>
      <c r="L53" s="58"/>
      <c r="M53" s="58"/>
      <c r="N53" s="58"/>
      <c r="O53" s="58">
        <v>2</v>
      </c>
      <c r="P53" s="12"/>
      <c r="Q53" s="12"/>
      <c r="R53" s="12"/>
      <c r="S53" s="12"/>
      <c r="T53" s="12">
        <v>36</v>
      </c>
    </row>
    <row r="54" spans="1:20" s="14" customFormat="1" ht="14.25" customHeight="1">
      <c r="A54" s="15" t="s">
        <v>55</v>
      </c>
      <c r="B54" s="16" t="s">
        <v>75</v>
      </c>
      <c r="C54" s="83"/>
      <c r="D54" s="12"/>
      <c r="E54" s="12"/>
      <c r="F54" s="13">
        <v>72</v>
      </c>
      <c r="G54" s="12"/>
      <c r="H54" s="13">
        <v>72</v>
      </c>
      <c r="I54" s="12"/>
      <c r="J54" s="12"/>
      <c r="K54" s="12"/>
      <c r="L54" s="13"/>
      <c r="M54" s="13">
        <v>72</v>
      </c>
      <c r="N54" s="13"/>
      <c r="O54" s="13"/>
      <c r="P54" s="12"/>
      <c r="Q54" s="12"/>
      <c r="R54" s="12">
        <v>36</v>
      </c>
      <c r="S54" s="12"/>
      <c r="T54" s="12">
        <v>36</v>
      </c>
    </row>
    <row r="55" spans="1:20" s="14" customFormat="1" ht="15" customHeight="1">
      <c r="A55" s="15" t="s">
        <v>56</v>
      </c>
      <c r="B55" s="6" t="s">
        <v>72</v>
      </c>
      <c r="C55" s="84"/>
      <c r="D55" s="12"/>
      <c r="E55" s="12"/>
      <c r="F55" s="22">
        <v>108</v>
      </c>
      <c r="G55" s="12"/>
      <c r="H55" s="22">
        <v>108</v>
      </c>
      <c r="I55" s="12"/>
      <c r="J55" s="12"/>
      <c r="K55" s="12"/>
      <c r="L55" s="22"/>
      <c r="M55" s="22">
        <v>108</v>
      </c>
      <c r="N55" s="22"/>
      <c r="O55" s="22"/>
      <c r="P55" s="12"/>
      <c r="Q55" s="12"/>
      <c r="R55" s="12"/>
      <c r="S55" s="12"/>
      <c r="T55" s="34">
        <v>108</v>
      </c>
    </row>
    <row r="56" spans="1:20" s="14" customFormat="1" ht="11.25" customHeight="1">
      <c r="A56" s="15"/>
      <c r="B56" s="32" t="s">
        <v>97</v>
      </c>
      <c r="C56" s="12"/>
      <c r="D56" s="12"/>
      <c r="E56" s="12"/>
      <c r="F56" s="13">
        <v>36</v>
      </c>
      <c r="G56" s="12"/>
      <c r="H56" s="13"/>
      <c r="I56" s="12"/>
      <c r="J56" s="12"/>
      <c r="K56" s="12"/>
      <c r="L56" s="20"/>
      <c r="M56" s="20"/>
      <c r="N56" s="13"/>
      <c r="O56" s="13"/>
      <c r="P56" s="12"/>
      <c r="Q56" s="12"/>
      <c r="R56" s="12"/>
      <c r="S56" s="12"/>
      <c r="T56" s="12">
        <v>36</v>
      </c>
    </row>
    <row r="57" spans="1:20" s="14" customFormat="1" ht="30" customHeight="1">
      <c r="A57" s="17" t="s">
        <v>57</v>
      </c>
      <c r="B57" s="33" t="s">
        <v>120</v>
      </c>
      <c r="C57" s="12"/>
      <c r="D57" s="12"/>
      <c r="E57" s="12"/>
      <c r="F57" s="13">
        <f>SUM(F58:F66)</f>
        <v>504</v>
      </c>
      <c r="G57" s="13">
        <f t="shared" ref="G57:M57" si="3">SUM(G59:G66)</f>
        <v>18</v>
      </c>
      <c r="H57" s="13">
        <f t="shared" si="3"/>
        <v>444</v>
      </c>
      <c r="I57" s="13">
        <f t="shared" si="3"/>
        <v>75</v>
      </c>
      <c r="J57" s="13">
        <f t="shared" si="3"/>
        <v>65</v>
      </c>
      <c r="K57" s="35"/>
      <c r="L57" s="13">
        <f t="shared" si="3"/>
        <v>0</v>
      </c>
      <c r="M57" s="13">
        <f t="shared" si="3"/>
        <v>288</v>
      </c>
      <c r="N57" s="13"/>
      <c r="O57" s="13"/>
      <c r="P57" s="13"/>
      <c r="Q57" s="12"/>
      <c r="R57" s="12"/>
      <c r="S57" s="12"/>
      <c r="T57" s="12"/>
    </row>
    <row r="58" spans="1:20" s="14" customFormat="1" ht="14.25" customHeight="1">
      <c r="A58" s="17"/>
      <c r="B58" s="33" t="s">
        <v>76</v>
      </c>
      <c r="C58" s="82">
        <v>4</v>
      </c>
      <c r="D58" s="12"/>
      <c r="E58" s="12"/>
      <c r="F58" s="22">
        <v>6</v>
      </c>
      <c r="G58" s="22"/>
      <c r="H58" s="22"/>
      <c r="I58" s="22"/>
      <c r="J58" s="22"/>
      <c r="K58" s="35"/>
      <c r="L58" s="22"/>
      <c r="M58" s="22"/>
      <c r="N58" s="22"/>
      <c r="O58" s="22"/>
      <c r="P58" s="22"/>
      <c r="Q58" s="12"/>
      <c r="R58" s="12"/>
      <c r="S58" s="12"/>
      <c r="T58" s="12">
        <v>6</v>
      </c>
    </row>
    <row r="59" spans="1:20" s="14" customFormat="1" ht="15.75" customHeight="1">
      <c r="A59" s="15" t="s">
        <v>58</v>
      </c>
      <c r="B59" s="6" t="s">
        <v>121</v>
      </c>
      <c r="C59" s="83"/>
      <c r="D59" s="13"/>
      <c r="E59" s="63">
        <v>2</v>
      </c>
      <c r="F59" s="13">
        <v>36</v>
      </c>
      <c r="G59" s="12">
        <v>7</v>
      </c>
      <c r="H59" s="13">
        <v>61</v>
      </c>
      <c r="I59" s="12">
        <v>30</v>
      </c>
      <c r="J59" s="12">
        <v>23</v>
      </c>
      <c r="K59" s="12"/>
      <c r="L59" s="13"/>
      <c r="M59" s="13"/>
      <c r="N59" s="13">
        <v>2</v>
      </c>
      <c r="O59" s="13">
        <v>6</v>
      </c>
      <c r="P59" s="12"/>
      <c r="Q59" s="12"/>
      <c r="R59" s="12">
        <v>30</v>
      </c>
      <c r="S59" s="29">
        <v>38</v>
      </c>
      <c r="T59" s="29"/>
    </row>
    <row r="60" spans="1:20" s="14" customFormat="1" ht="12" customHeight="1">
      <c r="A60" s="15"/>
      <c r="B60" s="32" t="s">
        <v>97</v>
      </c>
      <c r="C60" s="83"/>
      <c r="D60" s="58"/>
      <c r="E60" s="63"/>
      <c r="F60" s="58">
        <v>32</v>
      </c>
      <c r="G60" s="12"/>
      <c r="H60" s="58"/>
      <c r="I60" s="12"/>
      <c r="J60" s="12"/>
      <c r="K60" s="12"/>
      <c r="L60" s="58"/>
      <c r="M60" s="58"/>
      <c r="N60" s="58"/>
      <c r="O60" s="58"/>
      <c r="P60" s="12"/>
      <c r="Q60" s="12"/>
      <c r="R60" s="12"/>
      <c r="S60" s="56"/>
      <c r="T60" s="56"/>
    </row>
    <row r="61" spans="1:20" s="14" customFormat="1" ht="14.25" customHeight="1">
      <c r="A61" s="15" t="s">
        <v>59</v>
      </c>
      <c r="B61" s="6" t="s">
        <v>122</v>
      </c>
      <c r="C61" s="83"/>
      <c r="D61" s="12"/>
      <c r="E61" s="12">
        <v>2.2999999999999998</v>
      </c>
      <c r="F61" s="13">
        <v>36</v>
      </c>
      <c r="G61" s="12">
        <v>11</v>
      </c>
      <c r="H61" s="13">
        <v>95</v>
      </c>
      <c r="I61" s="12">
        <v>45</v>
      </c>
      <c r="J61" s="12">
        <v>42</v>
      </c>
      <c r="K61" s="12"/>
      <c r="L61" s="23"/>
      <c r="M61" s="13"/>
      <c r="N61" s="13">
        <v>2</v>
      </c>
      <c r="O61" s="13">
        <v>6</v>
      </c>
      <c r="P61" s="12"/>
      <c r="Q61" s="12"/>
      <c r="R61" s="12">
        <v>32</v>
      </c>
      <c r="S61" s="12">
        <v>40</v>
      </c>
      <c r="T61" s="12">
        <v>34</v>
      </c>
    </row>
    <row r="62" spans="1:20" s="14" customFormat="1" ht="14.25" customHeight="1">
      <c r="A62" s="15"/>
      <c r="B62" s="32" t="s">
        <v>97</v>
      </c>
      <c r="C62" s="83"/>
      <c r="D62" s="12"/>
      <c r="E62" s="12"/>
      <c r="F62" s="58">
        <v>70</v>
      </c>
      <c r="G62" s="12"/>
      <c r="H62" s="58"/>
      <c r="I62" s="12"/>
      <c r="J62" s="12"/>
      <c r="K62" s="12"/>
      <c r="L62" s="57"/>
      <c r="M62" s="58"/>
      <c r="N62" s="58"/>
      <c r="O62" s="58"/>
      <c r="P62" s="12"/>
      <c r="Q62" s="12"/>
      <c r="R62" s="12"/>
      <c r="S62" s="12"/>
      <c r="T62" s="12"/>
    </row>
    <row r="63" spans="1:20" s="14" customFormat="1" ht="14.25" customHeight="1">
      <c r="A63" s="15" t="s">
        <v>123</v>
      </c>
      <c r="B63" s="6" t="s">
        <v>124</v>
      </c>
      <c r="C63" s="83"/>
      <c r="D63" s="12"/>
      <c r="E63" s="12"/>
      <c r="F63" s="58">
        <v>36</v>
      </c>
      <c r="G63" s="12"/>
      <c r="H63" s="58"/>
      <c r="I63" s="12"/>
      <c r="J63" s="12"/>
      <c r="K63" s="12"/>
      <c r="L63" s="57"/>
      <c r="M63" s="58"/>
      <c r="N63" s="58"/>
      <c r="O63" s="58"/>
      <c r="P63" s="12"/>
      <c r="Q63" s="12"/>
      <c r="R63" s="12"/>
      <c r="S63" s="12"/>
      <c r="T63" s="12">
        <v>36</v>
      </c>
    </row>
    <row r="64" spans="1:20" s="14" customFormat="1" ht="11.25" customHeight="1">
      <c r="A64" s="5" t="s">
        <v>110</v>
      </c>
      <c r="B64" s="6" t="s">
        <v>75</v>
      </c>
      <c r="C64" s="83"/>
      <c r="D64" s="26"/>
      <c r="E64" s="62"/>
      <c r="F64" s="26">
        <v>144</v>
      </c>
      <c r="G64" s="26"/>
      <c r="H64" s="26">
        <v>144</v>
      </c>
      <c r="I64" s="26"/>
      <c r="J64" s="26"/>
      <c r="K64" s="34"/>
      <c r="L64" s="25"/>
      <c r="M64" s="26">
        <v>144</v>
      </c>
      <c r="N64" s="25"/>
      <c r="O64" s="25"/>
      <c r="P64" s="26"/>
      <c r="Q64" s="26"/>
      <c r="R64" s="26"/>
      <c r="S64" s="56"/>
      <c r="T64" s="26">
        <v>144</v>
      </c>
    </row>
    <row r="65" spans="1:20" s="14" customFormat="1" ht="15" customHeight="1">
      <c r="A65" s="15" t="s">
        <v>60</v>
      </c>
      <c r="B65" s="6" t="s">
        <v>72</v>
      </c>
      <c r="C65" s="83"/>
      <c r="D65" s="12"/>
      <c r="E65" s="12"/>
      <c r="F65" s="24">
        <v>144</v>
      </c>
      <c r="G65" s="12"/>
      <c r="H65" s="24">
        <v>144</v>
      </c>
      <c r="I65" s="12"/>
      <c r="J65" s="12"/>
      <c r="K65" s="12"/>
      <c r="L65" s="24"/>
      <c r="M65" s="24">
        <v>144</v>
      </c>
      <c r="N65" s="22"/>
      <c r="O65" s="22"/>
      <c r="P65" s="12"/>
      <c r="Q65" s="12"/>
      <c r="R65" s="12"/>
      <c r="S65" s="19"/>
      <c r="T65" s="12">
        <v>144</v>
      </c>
    </row>
    <row r="66" spans="1:20" s="14" customFormat="1" ht="8.25" customHeight="1">
      <c r="A66" s="5"/>
      <c r="B66" s="6"/>
      <c r="C66" s="84"/>
      <c r="D66" s="12"/>
      <c r="E66" s="12"/>
      <c r="F66" s="13"/>
      <c r="G66" s="12"/>
      <c r="H66" s="13"/>
      <c r="I66" s="12"/>
      <c r="J66" s="12"/>
      <c r="K66" s="12"/>
      <c r="L66" s="13"/>
      <c r="M66" s="12"/>
      <c r="N66" s="13"/>
      <c r="O66" s="13"/>
      <c r="P66" s="12"/>
      <c r="Q66" s="12"/>
      <c r="R66" s="12"/>
      <c r="S66" s="12"/>
      <c r="T66" s="12"/>
    </row>
    <row r="67" spans="1:20" ht="24.75" customHeight="1">
      <c r="A67" s="4" t="s">
        <v>9</v>
      </c>
      <c r="B67" s="4" t="s">
        <v>61</v>
      </c>
      <c r="C67" s="2"/>
      <c r="D67" s="2"/>
      <c r="E67" s="61"/>
      <c r="F67" s="13">
        <v>36</v>
      </c>
      <c r="G67" s="13"/>
      <c r="H67" s="13">
        <v>36</v>
      </c>
      <c r="I67" s="13"/>
      <c r="J67" s="13"/>
      <c r="K67" s="35"/>
      <c r="L67" s="2"/>
      <c r="M67" s="2"/>
      <c r="N67" s="2"/>
      <c r="O67" s="2"/>
      <c r="P67" s="2"/>
      <c r="Q67" s="3">
        <v>0</v>
      </c>
      <c r="R67" s="3">
        <v>0</v>
      </c>
      <c r="S67" s="3">
        <v>0</v>
      </c>
      <c r="T67" s="3">
        <v>36</v>
      </c>
    </row>
    <row r="68" spans="1:20" ht="10.5" customHeight="1">
      <c r="A68" s="68" t="s">
        <v>62</v>
      </c>
      <c r="B68" s="68"/>
      <c r="C68" s="70"/>
      <c r="D68" s="4"/>
      <c r="E68" s="66"/>
      <c r="F68" s="13"/>
      <c r="G68" s="71"/>
      <c r="H68" s="71"/>
      <c r="I68" s="71"/>
      <c r="J68" s="71"/>
      <c r="K68" s="35"/>
      <c r="L68" s="68"/>
      <c r="M68" s="72"/>
      <c r="N68" s="68"/>
      <c r="O68" s="68"/>
      <c r="P68" s="68"/>
      <c r="Q68" s="68"/>
      <c r="R68" s="2"/>
      <c r="S68" s="2"/>
      <c r="T68" s="2"/>
    </row>
    <row r="69" spans="1:20" ht="12" customHeight="1">
      <c r="A69" s="68"/>
      <c r="B69" s="68"/>
      <c r="C69" s="70"/>
      <c r="D69" s="4"/>
      <c r="E69" s="66"/>
      <c r="F69" s="13">
        <v>36</v>
      </c>
      <c r="G69" s="71"/>
      <c r="H69" s="71"/>
      <c r="I69" s="71"/>
      <c r="J69" s="71"/>
      <c r="K69" s="35"/>
      <c r="L69" s="68"/>
      <c r="M69" s="72"/>
      <c r="N69" s="68"/>
      <c r="O69" s="68"/>
      <c r="P69" s="68"/>
      <c r="Q69" s="68"/>
      <c r="R69" s="2"/>
      <c r="S69" s="2"/>
      <c r="T69" s="2"/>
    </row>
    <row r="70" spans="1:20" ht="11.25" customHeight="1">
      <c r="A70" s="68"/>
      <c r="B70" s="68"/>
      <c r="C70" s="70"/>
      <c r="D70" s="4"/>
      <c r="E70" s="66"/>
      <c r="F70" s="13" t="s">
        <v>63</v>
      </c>
      <c r="G70" s="71"/>
      <c r="H70" s="71"/>
      <c r="I70" s="71"/>
      <c r="J70" s="71"/>
      <c r="K70" s="35"/>
      <c r="L70" s="68"/>
      <c r="M70" s="72"/>
      <c r="N70" s="68"/>
      <c r="O70" s="68"/>
      <c r="P70" s="68"/>
      <c r="Q70" s="68"/>
      <c r="R70" s="3"/>
      <c r="S70" s="3"/>
      <c r="T70" s="3"/>
    </row>
    <row r="71" spans="1:20">
      <c r="A71" s="68" t="s">
        <v>64</v>
      </c>
      <c r="B71" s="68"/>
      <c r="C71" s="51"/>
      <c r="D71" s="4"/>
      <c r="E71" s="66"/>
      <c r="F71" s="50"/>
      <c r="G71" s="50"/>
      <c r="H71" s="13"/>
      <c r="I71" s="50"/>
      <c r="J71" s="50"/>
      <c r="K71" s="35"/>
      <c r="L71" s="49"/>
      <c r="M71" s="52"/>
      <c r="N71" s="49"/>
      <c r="O71" s="49"/>
      <c r="P71" s="49"/>
      <c r="Q71" s="49"/>
      <c r="R71" s="49"/>
      <c r="S71" s="49"/>
      <c r="T71" s="49"/>
    </row>
    <row r="72" spans="1:20">
      <c r="A72" s="67"/>
      <c r="B72" s="67"/>
      <c r="C72" s="68" t="s">
        <v>65</v>
      </c>
      <c r="D72" s="68"/>
      <c r="E72" s="68"/>
      <c r="F72" s="68"/>
      <c r="G72" s="67" t="s">
        <v>10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1:20" ht="4.5" customHeight="1">
      <c r="A73" s="67"/>
      <c r="B73" s="67"/>
      <c r="C73" s="68"/>
      <c r="D73" s="68"/>
      <c r="E73" s="68"/>
      <c r="F73" s="68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1:20" ht="9.75" customHeight="1">
      <c r="A74" s="67"/>
      <c r="B74" s="67"/>
      <c r="C74" s="68"/>
      <c r="D74" s="68"/>
      <c r="E74" s="68"/>
      <c r="F74" s="68"/>
      <c r="G74" s="67" t="s">
        <v>11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1:20" ht="6.75" customHeight="1">
      <c r="A75" s="67"/>
      <c r="B75" s="67"/>
      <c r="C75" s="68"/>
      <c r="D75" s="68"/>
      <c r="E75" s="68"/>
      <c r="F75" s="68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1:20">
      <c r="A76" s="67"/>
      <c r="B76" s="67"/>
      <c r="C76" s="68"/>
      <c r="D76" s="68"/>
      <c r="E76" s="68"/>
      <c r="F76" s="68"/>
      <c r="G76" s="67" t="s">
        <v>12</v>
      </c>
      <c r="H76" s="67"/>
      <c r="I76" s="67"/>
      <c r="J76" s="67"/>
      <c r="K76" s="67"/>
      <c r="L76" s="67"/>
      <c r="M76" s="67"/>
      <c r="N76" s="67"/>
      <c r="O76" s="67"/>
      <c r="P76" s="67"/>
      <c r="Q76" s="3"/>
      <c r="R76" s="3"/>
      <c r="S76" s="3"/>
      <c r="T76" s="3"/>
    </row>
    <row r="77" spans="1:20">
      <c r="A77" s="67"/>
      <c r="B77" s="67"/>
      <c r="C77" s="68"/>
      <c r="D77" s="68"/>
      <c r="E77" s="68"/>
      <c r="F77" s="68"/>
      <c r="G77" s="67" t="s">
        <v>66</v>
      </c>
      <c r="H77" s="67"/>
      <c r="I77" s="67"/>
      <c r="J77" s="67"/>
      <c r="K77" s="67"/>
      <c r="L77" s="67"/>
      <c r="M77" s="67"/>
      <c r="N77" s="67"/>
      <c r="O77" s="67"/>
      <c r="P77" s="67"/>
      <c r="Q77" s="3">
        <v>0</v>
      </c>
      <c r="R77" s="3">
        <v>2</v>
      </c>
      <c r="S77" s="3">
        <v>1</v>
      </c>
      <c r="T77" s="3">
        <v>3</v>
      </c>
    </row>
    <row r="78" spans="1:20">
      <c r="A78" s="67"/>
      <c r="B78" s="67"/>
      <c r="C78" s="68"/>
      <c r="D78" s="68"/>
      <c r="E78" s="68"/>
      <c r="F78" s="68"/>
      <c r="G78" s="67" t="s">
        <v>67</v>
      </c>
      <c r="H78" s="67"/>
      <c r="I78" s="67"/>
      <c r="J78" s="67"/>
      <c r="K78" s="67"/>
      <c r="L78" s="67"/>
      <c r="M78" s="67"/>
      <c r="N78" s="67"/>
      <c r="O78" s="67"/>
      <c r="P78" s="67"/>
      <c r="Q78" s="3">
        <v>2</v>
      </c>
      <c r="R78" s="3">
        <v>6</v>
      </c>
      <c r="S78" s="3">
        <v>7</v>
      </c>
      <c r="T78" s="3">
        <v>2</v>
      </c>
    </row>
    <row r="79" spans="1:20">
      <c r="A79" s="67"/>
      <c r="B79" s="67"/>
      <c r="C79" s="68"/>
      <c r="D79" s="68"/>
      <c r="E79" s="68"/>
      <c r="F79" s="68"/>
      <c r="G79" s="67" t="s">
        <v>13</v>
      </c>
      <c r="H79" s="67"/>
      <c r="I79" s="67"/>
      <c r="J79" s="67"/>
      <c r="K79" s="67"/>
      <c r="L79" s="67"/>
      <c r="M79" s="67"/>
      <c r="N79" s="67"/>
      <c r="O79" s="67"/>
      <c r="P79" s="67"/>
      <c r="Q79" s="3"/>
      <c r="R79" s="3"/>
      <c r="S79" s="3"/>
      <c r="T79" s="3"/>
    </row>
    <row r="80" spans="1:20" ht="17.25" customHeight="1">
      <c r="A80" s="67"/>
      <c r="B80" s="67"/>
      <c r="C80" s="68"/>
      <c r="D80" s="68"/>
      <c r="E80" s="68"/>
      <c r="F80" s="68"/>
      <c r="G80" s="67" t="s">
        <v>68</v>
      </c>
      <c r="H80" s="67"/>
      <c r="I80" s="67"/>
      <c r="J80" s="67"/>
      <c r="K80" s="67"/>
      <c r="L80" s="67"/>
      <c r="M80" s="67"/>
      <c r="N80" s="67"/>
      <c r="O80" s="67"/>
      <c r="P80" s="67"/>
      <c r="Q80" s="69"/>
      <c r="R80" s="69"/>
      <c r="S80" s="69"/>
      <c r="T80" s="69"/>
    </row>
    <row r="81" spans="17:20">
      <c r="Q81" s="10">
        <f>SUM(Q14:Q67)</f>
        <v>612</v>
      </c>
      <c r="R81" s="10">
        <f>SUM(R14:R67)</f>
        <v>864</v>
      </c>
      <c r="S81" s="10">
        <f>SUM(S14:S67)</f>
        <v>612</v>
      </c>
      <c r="T81" s="10">
        <f>SUM(T14:T67)</f>
        <v>864</v>
      </c>
    </row>
    <row r="82" spans="17:20">
      <c r="Q82" s="11">
        <v>612</v>
      </c>
      <c r="R82" s="11">
        <v>864</v>
      </c>
      <c r="S82" s="11">
        <v>612</v>
      </c>
      <c r="T82" s="11">
        <v>864</v>
      </c>
    </row>
    <row r="83" spans="17:20">
      <c r="Q83">
        <f>Q82-Q81</f>
        <v>0</v>
      </c>
      <c r="R83">
        <f t="shared" ref="R83:T83" si="4">R82-R81</f>
        <v>0</v>
      </c>
      <c r="S83">
        <f t="shared" si="4"/>
        <v>0</v>
      </c>
      <c r="T83">
        <f t="shared" si="4"/>
        <v>0</v>
      </c>
    </row>
  </sheetData>
  <mergeCells count="78">
    <mergeCell ref="E4:E10"/>
    <mergeCell ref="H5:P5"/>
    <mergeCell ref="Q5:R5"/>
    <mergeCell ref="S5:T5"/>
    <mergeCell ref="C48:C55"/>
    <mergeCell ref="C58:C66"/>
    <mergeCell ref="G4:G10"/>
    <mergeCell ref="H6:L6"/>
    <mergeCell ref="H7:H10"/>
    <mergeCell ref="I7:L7"/>
    <mergeCell ref="D4:D10"/>
    <mergeCell ref="F12:F13"/>
    <mergeCell ref="F4:F10"/>
    <mergeCell ref="K9:L9"/>
    <mergeCell ref="S12:S13"/>
    <mergeCell ref="T12:T13"/>
    <mergeCell ref="Q12:Q13"/>
    <mergeCell ref="A4:A10"/>
    <mergeCell ref="B4:B10"/>
    <mergeCell ref="C4:C10"/>
    <mergeCell ref="Q7:T7"/>
    <mergeCell ref="I8:L8"/>
    <mergeCell ref="H4:P4"/>
    <mergeCell ref="O6:P9"/>
    <mergeCell ref="Q8:Q9"/>
    <mergeCell ref="R8:R9"/>
    <mergeCell ref="S8:S9"/>
    <mergeCell ref="T8:T9"/>
    <mergeCell ref="I9:I10"/>
    <mergeCell ref="J9:J10"/>
    <mergeCell ref="M6:M10"/>
    <mergeCell ref="N6:N9"/>
    <mergeCell ref="Q4:T4"/>
    <mergeCell ref="O13:P13"/>
    <mergeCell ref="H12:H13"/>
    <mergeCell ref="I12:I13"/>
    <mergeCell ref="J12:J13"/>
    <mergeCell ref="L12:L13"/>
    <mergeCell ref="N68:N70"/>
    <mergeCell ref="A12:A13"/>
    <mergeCell ref="B12:B13"/>
    <mergeCell ref="C12:C13"/>
    <mergeCell ref="D12:D13"/>
    <mergeCell ref="G12:G13"/>
    <mergeCell ref="M12:M13"/>
    <mergeCell ref="N12:N13"/>
    <mergeCell ref="R72:R73"/>
    <mergeCell ref="A71:B71"/>
    <mergeCell ref="G77:P77"/>
    <mergeCell ref="G74:P75"/>
    <mergeCell ref="R12:R13"/>
    <mergeCell ref="A68:B70"/>
    <mergeCell ref="C68:C70"/>
    <mergeCell ref="G68:G70"/>
    <mergeCell ref="H68:H70"/>
    <mergeCell ref="L68:L70"/>
    <mergeCell ref="O68:O70"/>
    <mergeCell ref="P68:P70"/>
    <mergeCell ref="I68:I70"/>
    <mergeCell ref="J68:J70"/>
    <mergeCell ref="Q68:Q70"/>
    <mergeCell ref="M68:M70"/>
    <mergeCell ref="Q74:Q75"/>
    <mergeCell ref="G72:P73"/>
    <mergeCell ref="S72:S73"/>
    <mergeCell ref="G76:P76"/>
    <mergeCell ref="A72:B80"/>
    <mergeCell ref="C72:F80"/>
    <mergeCell ref="R74:R75"/>
    <mergeCell ref="S74:S75"/>
    <mergeCell ref="Q80:R80"/>
    <mergeCell ref="S80:T80"/>
    <mergeCell ref="G78:P78"/>
    <mergeCell ref="G79:P79"/>
    <mergeCell ref="G80:P80"/>
    <mergeCell ref="T74:T75"/>
    <mergeCell ref="T72:T73"/>
    <mergeCell ref="Q72:Q73"/>
  </mergeCells>
  <phoneticPr fontId="0" type="noConversion"/>
  <pageMargins left="0.70866141732283472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Леночка</dc:creator>
  <cp:lastModifiedBy>Шатунова АА</cp:lastModifiedBy>
  <cp:lastPrinted>2025-07-07T08:12:04Z</cp:lastPrinted>
  <dcterms:created xsi:type="dcterms:W3CDTF">2005-01-19T10:32:31Z</dcterms:created>
  <dcterms:modified xsi:type="dcterms:W3CDTF">2026-02-11T09:53:41Z</dcterms:modified>
</cp:coreProperties>
</file>